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CAVALLI 077839" sheetId="1" r:id="rId1"/>
    <sheet name="BOTTONI CAVALLI" sheetId="3" state="hidden" r:id="rId2"/>
  </sheets>
  <calcPr calcId="145621"/>
</workbook>
</file>

<file path=xl/calcChain.xml><?xml version="1.0" encoding="utf-8"?>
<calcChain xmlns="http://schemas.openxmlformats.org/spreadsheetml/2006/main">
  <c r="O51" i="1" l="1"/>
  <c r="O50" i="1"/>
  <c r="O49" i="1"/>
  <c r="O48" i="1"/>
  <c r="O47" i="1"/>
  <c r="O46" i="1"/>
  <c r="O44" i="1"/>
  <c r="O43" i="1"/>
  <c r="O42" i="1"/>
  <c r="O41" i="1"/>
  <c r="O40" i="1"/>
  <c r="O38" i="1"/>
  <c r="O37" i="1"/>
  <c r="O36" i="1"/>
  <c r="O35" i="1"/>
  <c r="O34" i="1"/>
  <c r="O33" i="1"/>
  <c r="O32" i="1"/>
  <c r="O31" i="1"/>
  <c r="O30" i="1"/>
  <c r="O29" i="1"/>
  <c r="O27" i="1"/>
  <c r="O26" i="1"/>
  <c r="O25" i="1"/>
  <c r="O24" i="1"/>
  <c r="O23" i="1"/>
  <c r="O22" i="1"/>
  <c r="O21" i="1"/>
  <c r="O19" i="1"/>
  <c r="O18" i="1"/>
  <c r="O17" i="1"/>
  <c r="O16" i="1"/>
  <c r="J3" i="3" l="1"/>
  <c r="J4" i="3"/>
  <c r="J5" i="3"/>
  <c r="J2" i="3"/>
  <c r="H45" i="1" l="1"/>
  <c r="I45" i="1"/>
  <c r="J45" i="1"/>
  <c r="K45" i="1"/>
  <c r="L45" i="1"/>
  <c r="G45" i="1"/>
  <c r="H52" i="1" l="1"/>
  <c r="I52" i="1"/>
  <c r="J52" i="1"/>
  <c r="K52" i="1"/>
  <c r="L52" i="1"/>
  <c r="G52" i="1"/>
  <c r="M19" i="1" l="1"/>
  <c r="M18" i="1"/>
  <c r="M17" i="1"/>
  <c r="M16" i="1"/>
  <c r="M20" i="1" l="1"/>
  <c r="M46" i="1"/>
  <c r="M47" i="1"/>
  <c r="M48" i="1"/>
  <c r="M49" i="1"/>
  <c r="M50" i="1"/>
  <c r="M51" i="1"/>
  <c r="M40" i="1"/>
  <c r="M41" i="1"/>
  <c r="M42" i="1"/>
  <c r="M43" i="1"/>
  <c r="M44" i="1"/>
  <c r="M29" i="1"/>
  <c r="M30" i="1"/>
  <c r="M31" i="1"/>
  <c r="M32" i="1"/>
  <c r="M33" i="1"/>
  <c r="M34" i="1"/>
  <c r="M35" i="1"/>
  <c r="M36" i="1"/>
  <c r="M37" i="1"/>
  <c r="M38" i="1"/>
  <c r="M21" i="1"/>
  <c r="M22" i="1"/>
  <c r="M23" i="1"/>
  <c r="M24" i="1"/>
  <c r="M25" i="1"/>
  <c r="M26" i="1"/>
  <c r="M27" i="1"/>
  <c r="M52" i="1" l="1"/>
  <c r="M39" i="1"/>
  <c r="M45" i="1"/>
  <c r="M28" i="1"/>
</calcChain>
</file>

<file path=xl/sharedStrings.xml><?xml version="1.0" encoding="utf-8"?>
<sst xmlns="http://schemas.openxmlformats.org/spreadsheetml/2006/main" count="185" uniqueCount="116">
  <si>
    <t>MODELLO</t>
  </si>
  <si>
    <t>TESSUTO</t>
  </si>
  <si>
    <t>COL.</t>
  </si>
  <si>
    <t>TG.39</t>
  </si>
  <si>
    <t>TG.40</t>
  </si>
  <si>
    <t>TG.41</t>
  </si>
  <si>
    <t>TG.42</t>
  </si>
  <si>
    <t>TG.43</t>
  </si>
  <si>
    <t>TG.44</t>
  </si>
  <si>
    <t>TOTALE</t>
  </si>
  <si>
    <t>160718-Z</t>
  </si>
  <si>
    <t>11A</t>
  </si>
  <si>
    <t>17B</t>
  </si>
  <si>
    <t>6B</t>
  </si>
  <si>
    <t>14A</t>
  </si>
  <si>
    <t>15B</t>
  </si>
  <si>
    <t xml:space="preserve">WHITE </t>
  </si>
  <si>
    <t>12A</t>
  </si>
  <si>
    <t>10A</t>
  </si>
  <si>
    <t>2A</t>
  </si>
  <si>
    <t>4A</t>
  </si>
  <si>
    <t>13B</t>
  </si>
  <si>
    <t>9A</t>
  </si>
  <si>
    <t>17A</t>
  </si>
  <si>
    <t>16A</t>
  </si>
  <si>
    <t>6C</t>
  </si>
  <si>
    <t>18A</t>
  </si>
  <si>
    <t>19A</t>
  </si>
  <si>
    <t>16B</t>
  </si>
  <si>
    <t>15A</t>
  </si>
  <si>
    <t>21A</t>
  </si>
  <si>
    <t>20B</t>
  </si>
  <si>
    <t>WHITE</t>
  </si>
  <si>
    <t>20A</t>
  </si>
  <si>
    <t>COD. RC</t>
  </si>
  <si>
    <t>SLIM 67 (collo francese)</t>
  </si>
  <si>
    <t>SLIM 591 (collo classico)</t>
  </si>
  <si>
    <t>SLIM VS (collo b.down)</t>
  </si>
  <si>
    <t>FSR705 RR016 D0258</t>
  </si>
  <si>
    <t>FSR704 RR015 D0279</t>
  </si>
  <si>
    <t>FSR702 CO016 04926</t>
  </si>
  <si>
    <t>FSR700 CO016 04926</t>
  </si>
  <si>
    <t>FSR702 CO016 05051</t>
  </si>
  <si>
    <t>FSR700 CO016 05051</t>
  </si>
  <si>
    <t>FSR700 CO016 00001</t>
  </si>
  <si>
    <t>FSR702 CO016 00001</t>
  </si>
  <si>
    <t>FSR704 FK003 00001</t>
  </si>
  <si>
    <t>FSR702 FK004 00001</t>
  </si>
  <si>
    <t>FSR704 FN022 00001</t>
  </si>
  <si>
    <t>FSR704 CH035 00001</t>
  </si>
  <si>
    <t>FSR704 FK007 00001</t>
  </si>
  <si>
    <t>FSR702 FK009 00001</t>
  </si>
  <si>
    <t>FSR705 RR013 D0498</t>
  </si>
  <si>
    <t>FSR700 FA015 D0258</t>
  </si>
  <si>
    <t>FSR705 FA015 D0279</t>
  </si>
  <si>
    <t>FSR705 RR014 D0698</t>
  </si>
  <si>
    <t>FSR704 RR014 D0258</t>
  </si>
  <si>
    <t>FSR704 FA016 D0698</t>
  </si>
  <si>
    <t>FSR700 FA016 D0279</t>
  </si>
  <si>
    <t>FSR702 CO016 05047</t>
  </si>
  <si>
    <t>FSR704 CH035 05049</t>
  </si>
  <si>
    <t>FSR704 CH035 05048</t>
  </si>
  <si>
    <t>FSR705 CH036 05111</t>
  </si>
  <si>
    <t>FSR705 FN022 D0258</t>
  </si>
  <si>
    <t>FSR705 FN023 05112</t>
  </si>
  <si>
    <t>3A</t>
  </si>
  <si>
    <t>1A</t>
  </si>
  <si>
    <t>8A</t>
  </si>
  <si>
    <t>FSR706 FK005 00001</t>
  </si>
  <si>
    <t>FSR706 FK006 00001</t>
  </si>
  <si>
    <t>FSR706 FK008 00001</t>
  </si>
  <si>
    <t>FSR706 FN023 00001</t>
  </si>
  <si>
    <t>FSR704 RR013 D1911</t>
  </si>
  <si>
    <t>BOTT. MP LIN. 18 COL. BIANCO</t>
  </si>
  <si>
    <t>BOTT. MP LIN. 16 COL. BIANCO</t>
  </si>
  <si>
    <t>BOTT. MP LIN. 18 COL. GRIGIO</t>
  </si>
  <si>
    <t>BOTT. MP LIN. 16 COL. GRIGIO</t>
  </si>
  <si>
    <t>COMFORT 67 (collo francese)</t>
  </si>
  <si>
    <t>COMFORT 591 (collo classico)</t>
  </si>
  <si>
    <t>077839 (ORD.1)</t>
  </si>
  <si>
    <t>077838 (ORD.2)</t>
  </si>
  <si>
    <t>1151 (ORD.3)</t>
  </si>
  <si>
    <t>73430 (ORD.4)</t>
  </si>
  <si>
    <t>UOMO</t>
  </si>
  <si>
    <t>DONNA</t>
  </si>
  <si>
    <t>BOTT. MP LIN. 14 COL. BIANCO</t>
  </si>
  <si>
    <t>10013 (ORD.6)</t>
  </si>
  <si>
    <t>10057 (ORD. 5)</t>
  </si>
  <si>
    <t>WS</t>
  </si>
  <si>
    <t>RRP</t>
  </si>
  <si>
    <t>CAMICIE UOMO ROBERTO CAVALLI ETD 15/04</t>
  </si>
  <si>
    <t>SLIM (collo piccolo)</t>
  </si>
  <si>
    <t>BIANCO</t>
  </si>
  <si>
    <t>BIANCO LAVORATO TONO SU TONO</t>
  </si>
  <si>
    <t xml:space="preserve">BIANCO RIGA </t>
  </si>
  <si>
    <t>PIED  DE POULE BIANCO</t>
  </si>
  <si>
    <t>AZZURRO</t>
  </si>
  <si>
    <t>PIED DE POULE BLU</t>
  </si>
  <si>
    <t>OXFORD AZZURRO</t>
  </si>
  <si>
    <t>BIANCO RIGA BLU</t>
  </si>
  <si>
    <t>AZZURRO RIGA BIANCA</t>
  </si>
  <si>
    <t>OXFORD CELESTE</t>
  </si>
  <si>
    <t>BIANCO RIGA FINE NERO</t>
  </si>
  <si>
    <t>AZZURRO RIGA PICCOLA TONO SU TONO</t>
  </si>
  <si>
    <t>PIED DE POULE BIANCO QUADRETTO AZZURRO</t>
  </si>
  <si>
    <t>PIED DE POULE BIANCO</t>
  </si>
  <si>
    <t>BIANCO RIGA TONO SU TONO</t>
  </si>
  <si>
    <t>OXFORD BIANCO</t>
  </si>
  <si>
    <t>AZZURRO A QUADRETTI PICCOLI TONO SU TONO</t>
  </si>
  <si>
    <t>NERO STRETCH (98CO2EA)</t>
  </si>
  <si>
    <t>BLUE NAVY STRETCH (98CO2EA)</t>
  </si>
  <si>
    <t>AZZURRO STRETCH (98CO2EA)</t>
  </si>
  <si>
    <t>QUADRETTO CELESTE</t>
  </si>
  <si>
    <t>BIANCO RIGA BLU SCURO</t>
  </si>
  <si>
    <t>DESCRIZIONE COL.</t>
  </si>
  <si>
    <t>W1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</si>
</sst>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&quot;€&quot;\ 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Trebuchet MS"/>
      <family val="2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0" fillId="0" borderId="0" xfId="0" applyAlignment="1">
      <alignment horizontal="left"/>
    </xf>
    <xf numFmtId="0" fontId="1" fillId="0" borderId="0" xfId="0" applyFont="1"/>
    <xf numFmtId="165" fontId="0" fillId="0" borderId="0" xfId="1" applyNumberFormat="1" applyFont="1"/>
    <xf numFmtId="0" fontId="0" fillId="0" borderId="1" xfId="0" applyFont="1" applyBorder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/>
    <xf numFmtId="49" fontId="6" fillId="0" borderId="0" xfId="2" applyNumberFormat="1" applyFont="1"/>
    <xf numFmtId="0" fontId="5" fillId="0" borderId="0" xfId="2"/>
    <xf numFmtId="166" fontId="0" fillId="0" borderId="0" xfId="0" applyNumberFormat="1" applyAlignment="1">
      <alignment vertical="center"/>
    </xf>
    <xf numFmtId="49" fontId="5" fillId="0" borderId="0" xfId="2" applyNumberFormat="1"/>
    <xf numFmtId="49" fontId="4" fillId="0" borderId="0" xfId="2" applyNumberFormat="1" applyFont="1" applyFill="1"/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0" fillId="0" borderId="1" xfId="0" applyFont="1" applyBorder="1"/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0" fontId="0" fillId="0" borderId="1" xfId="0" applyFont="1" applyFill="1" applyBorder="1"/>
    <xf numFmtId="0" fontId="1" fillId="4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7" fillId="0" borderId="0" xfId="0" applyFont="1" applyAlignment="1">
      <alignment vertic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/>
    <xf numFmtId="2" fontId="4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horizontal="center"/>
    </xf>
    <xf numFmtId="166" fontId="4" fillId="5" borderId="1" xfId="0" applyNumberFormat="1" applyFont="1" applyFill="1" applyBorder="1" applyAlignment="1">
      <alignment horizontal="center"/>
    </xf>
    <xf numFmtId="0" fontId="1" fillId="5" borderId="0" xfId="0" applyFont="1" applyFill="1"/>
    <xf numFmtId="2" fontId="4" fillId="6" borderId="1" xfId="0" applyNumberFormat="1" applyFont="1" applyFill="1" applyBorder="1" applyAlignment="1">
      <alignment vertical="center"/>
    </xf>
    <xf numFmtId="166" fontId="1" fillId="6" borderId="0" xfId="0" applyNumberFormat="1" applyFont="1" applyFill="1"/>
    <xf numFmtId="166" fontId="4" fillId="6" borderId="1" xfId="0" applyNumberFormat="1" applyFont="1" applyFill="1" applyBorder="1"/>
    <xf numFmtId="166" fontId="4" fillId="6" borderId="1" xfId="0" applyNumberFormat="1" applyFont="1" applyFill="1" applyBorder="1" applyAlignment="1">
      <alignment horizontal="center"/>
    </xf>
    <xf numFmtId="0" fontId="1" fillId="6" borderId="0" xfId="0" applyFont="1" applyFill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</cellXfs>
  <cellStyles count="3">
    <cellStyle name="Comma" xfId="1" builtinId="3"/>
    <cellStyle name="Normal" xfId="0" builtinId="0"/>
    <cellStyle name="Normale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205740</xdr:colOff>
      <xdr:row>1</xdr:row>
      <xdr:rowOff>27666</xdr:rowOff>
    </xdr:from>
    <xdr:to>
      <xdr:col>14</xdr:col>
      <xdr:colOff>213359</xdr:colOff>
      <xdr:row>12</xdr:row>
      <xdr:rowOff>71227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0680" y="309606"/>
          <a:ext cx="3055619" cy="2055241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</xdr:colOff>
      <xdr:row>0</xdr:row>
      <xdr:rowOff>47508</xdr:rowOff>
    </xdr:from>
    <xdr:to>
      <xdr:col>1</xdr:col>
      <xdr:colOff>1575434</xdr:colOff>
      <xdr:row>11</xdr:row>
      <xdr:rowOff>22294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" y="47508"/>
          <a:ext cx="2712719" cy="2070286"/>
        </a:xfrm>
        <a:prstGeom prst="rect">
          <a:avLst/>
        </a:prstGeom>
      </xdr:spPr>
    </xdr:pic>
    <xdr:clientData/>
  </xdr:twoCellAnchor>
  <xdr:twoCellAnchor editAs="oneCell">
    <xdr:from>
      <xdr:col>1</xdr:col>
      <xdr:colOff>78106</xdr:colOff>
      <xdr:row>0</xdr:row>
      <xdr:rowOff>13297</xdr:rowOff>
    </xdr:from>
    <xdr:to>
      <xdr:col>2</xdr:col>
      <xdr:colOff>1906</xdr:colOff>
      <xdr:row>11</xdr:row>
      <xdr:rowOff>128050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1" y="13297"/>
          <a:ext cx="1767840" cy="2210253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15</xdr:row>
      <xdr:rowOff>11430</xdr:rowOff>
    </xdr:from>
    <xdr:to>
      <xdr:col>0</xdr:col>
      <xdr:colOff>1127760</xdr:colOff>
      <xdr:row>15</xdr:row>
      <xdr:rowOff>975756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3044190"/>
          <a:ext cx="960120" cy="964326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16</xdr:row>
      <xdr:rowOff>53340</xdr:rowOff>
    </xdr:from>
    <xdr:to>
      <xdr:col>0</xdr:col>
      <xdr:colOff>1120140</xdr:colOff>
      <xdr:row>16</xdr:row>
      <xdr:rowOff>990600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409956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17</xdr:row>
      <xdr:rowOff>30480</xdr:rowOff>
    </xdr:from>
    <xdr:to>
      <xdr:col>0</xdr:col>
      <xdr:colOff>1135380</xdr:colOff>
      <xdr:row>17</xdr:row>
      <xdr:rowOff>944880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5090160"/>
          <a:ext cx="96012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18</xdr:row>
      <xdr:rowOff>30480</xdr:rowOff>
    </xdr:from>
    <xdr:to>
      <xdr:col>0</xdr:col>
      <xdr:colOff>1135380</xdr:colOff>
      <xdr:row>18</xdr:row>
      <xdr:rowOff>990600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610362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20</xdr:row>
      <xdr:rowOff>15240</xdr:rowOff>
    </xdr:from>
    <xdr:to>
      <xdr:col>0</xdr:col>
      <xdr:colOff>1120140</xdr:colOff>
      <xdr:row>20</xdr:row>
      <xdr:rowOff>975360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729996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21</xdr:row>
      <xdr:rowOff>38100</xdr:rowOff>
    </xdr:from>
    <xdr:to>
      <xdr:col>0</xdr:col>
      <xdr:colOff>1143000</xdr:colOff>
      <xdr:row>21</xdr:row>
      <xdr:rowOff>982980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67640" y="8336280"/>
          <a:ext cx="975360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22</xdr:row>
      <xdr:rowOff>30480</xdr:rowOff>
    </xdr:from>
    <xdr:to>
      <xdr:col>0</xdr:col>
      <xdr:colOff>1150620</xdr:colOff>
      <xdr:row>22</xdr:row>
      <xdr:rowOff>975360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9342120"/>
          <a:ext cx="982980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23</xdr:row>
      <xdr:rowOff>38100</xdr:rowOff>
    </xdr:from>
    <xdr:to>
      <xdr:col>0</xdr:col>
      <xdr:colOff>1150620</xdr:colOff>
      <xdr:row>23</xdr:row>
      <xdr:rowOff>975360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0363200"/>
          <a:ext cx="9753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24</xdr:row>
      <xdr:rowOff>45720</xdr:rowOff>
    </xdr:from>
    <xdr:to>
      <xdr:col>0</xdr:col>
      <xdr:colOff>1150620</xdr:colOff>
      <xdr:row>24</xdr:row>
      <xdr:rowOff>967740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1384280"/>
          <a:ext cx="96774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25</xdr:row>
      <xdr:rowOff>15240</xdr:rowOff>
    </xdr:from>
    <xdr:to>
      <xdr:col>0</xdr:col>
      <xdr:colOff>1150620</xdr:colOff>
      <xdr:row>25</xdr:row>
      <xdr:rowOff>982980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2367260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26</xdr:row>
      <xdr:rowOff>0</xdr:rowOff>
    </xdr:from>
    <xdr:to>
      <xdr:col>0</xdr:col>
      <xdr:colOff>1143000</xdr:colOff>
      <xdr:row>26</xdr:row>
      <xdr:rowOff>982980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336548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28</xdr:row>
      <xdr:rowOff>0</xdr:rowOff>
    </xdr:from>
    <xdr:to>
      <xdr:col>0</xdr:col>
      <xdr:colOff>1120140</xdr:colOff>
      <xdr:row>28</xdr:row>
      <xdr:rowOff>960120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457706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30</xdr:row>
      <xdr:rowOff>68580</xdr:rowOff>
    </xdr:from>
    <xdr:to>
      <xdr:col>0</xdr:col>
      <xdr:colOff>1097280</xdr:colOff>
      <xdr:row>30</xdr:row>
      <xdr:rowOff>960120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166725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31</xdr:row>
      <xdr:rowOff>22860</xdr:rowOff>
    </xdr:from>
    <xdr:to>
      <xdr:col>0</xdr:col>
      <xdr:colOff>1127760</xdr:colOff>
      <xdr:row>31</xdr:row>
      <xdr:rowOff>944880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17640300"/>
          <a:ext cx="92202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</xdr:row>
      <xdr:rowOff>38100</xdr:rowOff>
    </xdr:from>
    <xdr:to>
      <xdr:col>0</xdr:col>
      <xdr:colOff>1127760</xdr:colOff>
      <xdr:row>32</xdr:row>
      <xdr:rowOff>975360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66900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33</xdr:row>
      <xdr:rowOff>22860</xdr:rowOff>
    </xdr:from>
    <xdr:to>
      <xdr:col>0</xdr:col>
      <xdr:colOff>1120140</xdr:colOff>
      <xdr:row>33</xdr:row>
      <xdr:rowOff>967740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966722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34</xdr:row>
      <xdr:rowOff>30480</xdr:rowOff>
    </xdr:from>
    <xdr:to>
      <xdr:col>0</xdr:col>
      <xdr:colOff>1127760</xdr:colOff>
      <xdr:row>34</xdr:row>
      <xdr:rowOff>982980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206883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35</xdr:row>
      <xdr:rowOff>30480</xdr:rowOff>
    </xdr:from>
    <xdr:to>
      <xdr:col>0</xdr:col>
      <xdr:colOff>1112520</xdr:colOff>
      <xdr:row>35</xdr:row>
      <xdr:rowOff>952500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21701760"/>
          <a:ext cx="96774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36</xdr:row>
      <xdr:rowOff>60960</xdr:rowOff>
    </xdr:from>
    <xdr:to>
      <xdr:col>0</xdr:col>
      <xdr:colOff>1082040</xdr:colOff>
      <xdr:row>36</xdr:row>
      <xdr:rowOff>982980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2745700"/>
          <a:ext cx="92202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37</xdr:row>
      <xdr:rowOff>30480</xdr:rowOff>
    </xdr:from>
    <xdr:to>
      <xdr:col>0</xdr:col>
      <xdr:colOff>1097280</xdr:colOff>
      <xdr:row>37</xdr:row>
      <xdr:rowOff>967740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372868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40</xdr:row>
      <xdr:rowOff>38100</xdr:rowOff>
    </xdr:from>
    <xdr:to>
      <xdr:col>0</xdr:col>
      <xdr:colOff>1104900</xdr:colOff>
      <xdr:row>40</xdr:row>
      <xdr:rowOff>990600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5961340"/>
          <a:ext cx="9906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41</xdr:row>
      <xdr:rowOff>45721</xdr:rowOff>
    </xdr:from>
    <xdr:to>
      <xdr:col>0</xdr:col>
      <xdr:colOff>1127760</xdr:colOff>
      <xdr:row>41</xdr:row>
      <xdr:rowOff>968046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26982421"/>
          <a:ext cx="975359" cy="922325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45</xdr:row>
      <xdr:rowOff>45720</xdr:rowOff>
    </xdr:from>
    <xdr:to>
      <xdr:col>0</xdr:col>
      <xdr:colOff>1104900</xdr:colOff>
      <xdr:row>45</xdr:row>
      <xdr:rowOff>982980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3022092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46</xdr:row>
      <xdr:rowOff>30480</xdr:rowOff>
    </xdr:from>
    <xdr:to>
      <xdr:col>0</xdr:col>
      <xdr:colOff>1082040</xdr:colOff>
      <xdr:row>46</xdr:row>
      <xdr:rowOff>967740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3121914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47</xdr:row>
      <xdr:rowOff>30480</xdr:rowOff>
    </xdr:from>
    <xdr:to>
      <xdr:col>0</xdr:col>
      <xdr:colOff>1104900</xdr:colOff>
      <xdr:row>47</xdr:row>
      <xdr:rowOff>998220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32232600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48</xdr:row>
      <xdr:rowOff>30480</xdr:rowOff>
    </xdr:from>
    <xdr:to>
      <xdr:col>0</xdr:col>
      <xdr:colOff>1104900</xdr:colOff>
      <xdr:row>48</xdr:row>
      <xdr:rowOff>998220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33246060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49</xdr:row>
      <xdr:rowOff>22860</xdr:rowOff>
    </xdr:from>
    <xdr:to>
      <xdr:col>0</xdr:col>
      <xdr:colOff>1097280</xdr:colOff>
      <xdr:row>49</xdr:row>
      <xdr:rowOff>982980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3425190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50</xdr:row>
      <xdr:rowOff>15240</xdr:rowOff>
    </xdr:from>
    <xdr:to>
      <xdr:col>0</xdr:col>
      <xdr:colOff>1135380</xdr:colOff>
      <xdr:row>50</xdr:row>
      <xdr:rowOff>960120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35257740"/>
          <a:ext cx="1005840" cy="944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tabSelected="1" zoomScaleNormal="100" workbookViewId="0">
      <selection activeCell="M15" sqref="M15"/>
    </sheetView>
  </sheetViews>
  <sheetFormatPr defaultRowHeight="15" x14ac:dyDescent="0.25"/>
  <cols>
    <col min="1" max="1" width="18.85546875" customWidth="1"/>
    <col min="2" max="2" width="26.85546875" bestFit="1" customWidth="1"/>
    <col min="4" max="4" width="18.85546875" style="3" bestFit="1" customWidth="1"/>
    <col min="6" max="6" width="41.7109375" customWidth="1"/>
    <col min="14" max="14" width="9.140625" style="32"/>
    <col min="15" max="15" width="9.140625" style="37"/>
  </cols>
  <sheetData>
    <row r="1" spans="1:16" ht="21" x14ac:dyDescent="0.35">
      <c r="A1" s="10"/>
      <c r="B1" s="10"/>
      <c r="C1" s="11"/>
      <c r="D1" s="11"/>
      <c r="F1" s="11"/>
      <c r="N1" s="30"/>
      <c r="O1" s="34"/>
      <c r="P1" s="12"/>
    </row>
    <row r="2" spans="1:16" x14ac:dyDescent="0.25">
      <c r="A2" s="13"/>
      <c r="B2" s="13"/>
      <c r="C2" s="11"/>
      <c r="D2" s="11"/>
      <c r="F2" s="11"/>
      <c r="N2" s="30"/>
      <c r="O2" s="34"/>
      <c r="P2" s="12"/>
    </row>
    <row r="3" spans="1:16" x14ac:dyDescent="0.25">
      <c r="A3" s="13"/>
      <c r="B3" s="13"/>
      <c r="C3" s="11"/>
      <c r="D3" s="11"/>
      <c r="F3" s="11"/>
      <c r="N3" s="30"/>
      <c r="O3" s="34"/>
      <c r="P3" s="12"/>
    </row>
    <row r="4" spans="1:16" x14ac:dyDescent="0.25">
      <c r="A4" s="13"/>
      <c r="B4" s="13"/>
      <c r="C4" s="11"/>
      <c r="D4" s="11"/>
      <c r="F4" s="11"/>
      <c r="N4" s="30"/>
      <c r="O4" s="34"/>
      <c r="P4" s="12"/>
    </row>
    <row r="5" spans="1:16" x14ac:dyDescent="0.25">
      <c r="A5" s="13"/>
      <c r="B5" s="13"/>
      <c r="C5" s="11"/>
      <c r="D5" s="11"/>
      <c r="F5" s="11"/>
      <c r="N5" s="30"/>
      <c r="O5" s="34"/>
      <c r="P5" s="12"/>
    </row>
    <row r="6" spans="1:16" x14ac:dyDescent="0.25">
      <c r="A6" s="13"/>
      <c r="B6" s="13"/>
      <c r="C6" s="11"/>
      <c r="D6" s="11"/>
      <c r="F6" s="11"/>
      <c r="N6" s="30"/>
      <c r="O6" s="34"/>
      <c r="P6" s="12"/>
    </row>
    <row r="7" spans="1:16" x14ac:dyDescent="0.25">
      <c r="A7" s="13"/>
      <c r="B7" s="13"/>
      <c r="C7" s="11"/>
      <c r="D7" s="11"/>
      <c r="F7" s="11"/>
      <c r="N7" s="30"/>
      <c r="O7" s="34"/>
      <c r="P7" s="12"/>
    </row>
    <row r="8" spans="1:16" x14ac:dyDescent="0.25">
      <c r="D8"/>
      <c r="N8" s="30"/>
      <c r="O8" s="34"/>
      <c r="P8" s="12"/>
    </row>
    <row r="9" spans="1:16" x14ac:dyDescent="0.25">
      <c r="D9"/>
      <c r="N9" s="30"/>
      <c r="O9" s="34"/>
      <c r="P9" s="12"/>
    </row>
    <row r="10" spans="1:16" x14ac:dyDescent="0.25">
      <c r="B10" s="14"/>
      <c r="C10" s="14"/>
      <c r="D10"/>
      <c r="N10" s="30"/>
      <c r="O10" s="34"/>
      <c r="P10" s="12"/>
    </row>
    <row r="11" spans="1:16" ht="14.45" customHeight="1" x14ac:dyDescent="0.25">
      <c r="C11" s="39" t="s">
        <v>90</v>
      </c>
      <c r="D11" s="39"/>
      <c r="E11" s="39"/>
      <c r="F11" s="39"/>
      <c r="G11" s="39"/>
      <c r="H11" s="39"/>
      <c r="I11" s="39"/>
      <c r="J11" s="25"/>
      <c r="K11" s="25"/>
      <c r="N11" s="30"/>
      <c r="O11" s="34"/>
      <c r="P11" s="12"/>
    </row>
    <row r="12" spans="1:16" ht="14.45" customHeight="1" x14ac:dyDescent="0.25">
      <c r="C12" s="39"/>
      <c r="D12" s="39"/>
      <c r="E12" s="39"/>
      <c r="F12" s="39"/>
      <c r="G12" s="39"/>
      <c r="H12" s="39"/>
      <c r="I12" s="39"/>
      <c r="J12" s="25"/>
      <c r="K12" s="25"/>
      <c r="N12" s="30"/>
      <c r="O12" s="34"/>
      <c r="P12" s="12"/>
    </row>
    <row r="13" spans="1:16" x14ac:dyDescent="0.25">
      <c r="D13" s="15"/>
      <c r="E13" s="15"/>
      <c r="F13" s="15"/>
      <c r="G13" s="15"/>
      <c r="H13" s="15"/>
      <c r="I13" s="15"/>
      <c r="J13" s="15"/>
      <c r="K13" s="15"/>
      <c r="N13" s="30"/>
      <c r="O13" s="34"/>
      <c r="P13" s="12"/>
    </row>
    <row r="14" spans="1:16" x14ac:dyDescent="0.25"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4"/>
      <c r="P14" s="12"/>
    </row>
    <row r="15" spans="1:16" ht="29.45" customHeight="1" x14ac:dyDescent="0.25">
      <c r="B15" s="16" t="s">
        <v>0</v>
      </c>
      <c r="C15" s="17" t="s">
        <v>1</v>
      </c>
      <c r="D15" s="16" t="s">
        <v>34</v>
      </c>
      <c r="E15" s="16" t="s">
        <v>2</v>
      </c>
      <c r="F15" s="16" t="s">
        <v>114</v>
      </c>
      <c r="G15" s="16" t="s">
        <v>3</v>
      </c>
      <c r="H15" s="16" t="s">
        <v>4</v>
      </c>
      <c r="I15" s="16" t="s">
        <v>5</v>
      </c>
      <c r="J15" s="16" t="s">
        <v>6</v>
      </c>
      <c r="K15" s="16" t="s">
        <v>7</v>
      </c>
      <c r="L15" s="16" t="s">
        <v>8</v>
      </c>
      <c r="M15" s="17" t="s">
        <v>9</v>
      </c>
      <c r="N15" s="29" t="s">
        <v>88</v>
      </c>
      <c r="O15" s="33" t="s">
        <v>89</v>
      </c>
    </row>
    <row r="16" spans="1:16" ht="79.900000000000006" customHeight="1" x14ac:dyDescent="0.25">
      <c r="B16" s="18" t="s">
        <v>77</v>
      </c>
      <c r="C16" s="19" t="s">
        <v>32</v>
      </c>
      <c r="D16" s="23" t="s">
        <v>68</v>
      </c>
      <c r="E16" s="19">
        <v>3</v>
      </c>
      <c r="F16" s="23" t="s">
        <v>92</v>
      </c>
      <c r="G16" s="6">
        <v>43</v>
      </c>
      <c r="H16" s="6">
        <v>86</v>
      </c>
      <c r="I16" s="6">
        <v>129</v>
      </c>
      <c r="J16" s="6">
        <v>129</v>
      </c>
      <c r="K16" s="6">
        <v>86</v>
      </c>
      <c r="L16" s="6">
        <v>43</v>
      </c>
      <c r="M16" s="1">
        <f>SUM(G16:L16)</f>
        <v>516</v>
      </c>
      <c r="N16" s="31">
        <v>75</v>
      </c>
      <c r="O16" s="35">
        <f>N16*2.8</f>
        <v>210</v>
      </c>
    </row>
    <row r="17" spans="2:15" ht="79.900000000000006" customHeight="1" x14ac:dyDescent="0.25">
      <c r="B17" s="18" t="s">
        <v>77</v>
      </c>
      <c r="C17" s="19" t="s">
        <v>10</v>
      </c>
      <c r="D17" s="23" t="s">
        <v>69</v>
      </c>
      <c r="E17" s="19" t="s">
        <v>65</v>
      </c>
      <c r="F17" s="23" t="s">
        <v>93</v>
      </c>
      <c r="G17" s="6">
        <v>25</v>
      </c>
      <c r="H17" s="6">
        <v>50</v>
      </c>
      <c r="I17" s="6">
        <v>75</v>
      </c>
      <c r="J17" s="6">
        <v>75</v>
      </c>
      <c r="K17" s="6">
        <v>50</v>
      </c>
      <c r="L17" s="6">
        <v>25</v>
      </c>
      <c r="M17" s="1">
        <f t="shared" ref="M17:M19" si="0">SUM(G17:L17)</f>
        <v>300</v>
      </c>
      <c r="N17" s="31">
        <v>75</v>
      </c>
      <c r="O17" s="35">
        <f t="shared" ref="O17:O51" si="1">N17*2.8</f>
        <v>210</v>
      </c>
    </row>
    <row r="18" spans="2:15" ht="79.900000000000006" customHeight="1" x14ac:dyDescent="0.25">
      <c r="B18" s="18" t="s">
        <v>77</v>
      </c>
      <c r="C18" s="19" t="s">
        <v>10</v>
      </c>
      <c r="D18" s="23" t="s">
        <v>70</v>
      </c>
      <c r="E18" s="19" t="s">
        <v>66</v>
      </c>
      <c r="F18" s="23" t="s">
        <v>94</v>
      </c>
      <c r="G18" s="6">
        <v>20</v>
      </c>
      <c r="H18" s="6">
        <v>40</v>
      </c>
      <c r="I18" s="6">
        <v>60</v>
      </c>
      <c r="J18" s="6">
        <v>60</v>
      </c>
      <c r="K18" s="6">
        <v>40</v>
      </c>
      <c r="L18" s="6">
        <v>20</v>
      </c>
      <c r="M18" s="1">
        <f t="shared" si="0"/>
        <v>240</v>
      </c>
      <c r="N18" s="31">
        <v>75</v>
      </c>
      <c r="O18" s="35">
        <f t="shared" si="1"/>
        <v>210</v>
      </c>
    </row>
    <row r="19" spans="2:15" ht="79.900000000000006" customHeight="1" x14ac:dyDescent="0.25">
      <c r="B19" s="18" t="s">
        <v>77</v>
      </c>
      <c r="C19" s="19" t="s">
        <v>10</v>
      </c>
      <c r="D19" s="23" t="s">
        <v>71</v>
      </c>
      <c r="E19" s="19" t="s">
        <v>67</v>
      </c>
      <c r="F19" s="23" t="s">
        <v>95</v>
      </c>
      <c r="G19" s="6">
        <v>20</v>
      </c>
      <c r="H19" s="6">
        <v>40</v>
      </c>
      <c r="I19" s="6">
        <v>60</v>
      </c>
      <c r="J19" s="6">
        <v>60</v>
      </c>
      <c r="K19" s="6">
        <v>40</v>
      </c>
      <c r="L19" s="6">
        <v>20</v>
      </c>
      <c r="M19" s="1">
        <f t="shared" si="0"/>
        <v>240</v>
      </c>
      <c r="N19" s="31">
        <v>75</v>
      </c>
      <c r="O19" s="35">
        <f t="shared" si="1"/>
        <v>210</v>
      </c>
    </row>
    <row r="20" spans="2:15" ht="15.6" customHeight="1" x14ac:dyDescent="0.25">
      <c r="B20" s="18"/>
      <c r="C20" s="6"/>
      <c r="D20" s="24"/>
      <c r="E20" s="6"/>
      <c r="F20" s="20"/>
      <c r="G20" s="6"/>
      <c r="H20" s="6"/>
      <c r="I20" s="6"/>
      <c r="J20" s="6"/>
      <c r="K20" s="6"/>
      <c r="L20" s="6"/>
      <c r="M20" s="2">
        <f>SUM(M16:M19)</f>
        <v>1296</v>
      </c>
      <c r="N20" s="31"/>
      <c r="O20" s="35"/>
    </row>
    <row r="21" spans="2:15" ht="79.900000000000006" customHeight="1" x14ac:dyDescent="0.25">
      <c r="B21" s="18" t="s">
        <v>77</v>
      </c>
      <c r="C21" s="6" t="s">
        <v>10</v>
      </c>
      <c r="D21" s="23" t="s">
        <v>62</v>
      </c>
      <c r="E21" s="6" t="s">
        <v>20</v>
      </c>
      <c r="F21" s="23" t="s">
        <v>96</v>
      </c>
      <c r="G21" s="6">
        <v>17</v>
      </c>
      <c r="H21" s="6">
        <v>34</v>
      </c>
      <c r="I21" s="6">
        <v>51</v>
      </c>
      <c r="J21" s="6">
        <v>51</v>
      </c>
      <c r="K21" s="6">
        <v>34</v>
      </c>
      <c r="L21" s="6">
        <v>17</v>
      </c>
      <c r="M21" s="1">
        <f t="shared" ref="M21:M51" si="2">SUM(G21:L21)</f>
        <v>204</v>
      </c>
      <c r="N21" s="31">
        <v>75</v>
      </c>
      <c r="O21" s="35">
        <f t="shared" si="1"/>
        <v>210</v>
      </c>
    </row>
    <row r="22" spans="2:15" ht="79.900000000000006" customHeight="1" x14ac:dyDescent="0.25">
      <c r="B22" s="18" t="s">
        <v>77</v>
      </c>
      <c r="C22" s="6" t="s">
        <v>10</v>
      </c>
      <c r="D22" s="23" t="s">
        <v>63</v>
      </c>
      <c r="E22" s="6" t="s">
        <v>21</v>
      </c>
      <c r="F22" s="23" t="s">
        <v>97</v>
      </c>
      <c r="G22" s="6">
        <v>17</v>
      </c>
      <c r="H22" s="6">
        <v>34</v>
      </c>
      <c r="I22" s="6">
        <v>51</v>
      </c>
      <c r="J22" s="6">
        <v>51</v>
      </c>
      <c r="K22" s="6">
        <v>34</v>
      </c>
      <c r="L22" s="6">
        <v>17</v>
      </c>
      <c r="M22" s="1">
        <f t="shared" si="2"/>
        <v>204</v>
      </c>
      <c r="N22" s="31">
        <v>75</v>
      </c>
      <c r="O22" s="35">
        <f t="shared" si="1"/>
        <v>210</v>
      </c>
    </row>
    <row r="23" spans="2:15" ht="79.900000000000006" customHeight="1" x14ac:dyDescent="0.25">
      <c r="B23" s="18" t="s">
        <v>77</v>
      </c>
      <c r="C23" s="6" t="s">
        <v>10</v>
      </c>
      <c r="D23" s="23" t="s">
        <v>64</v>
      </c>
      <c r="E23" s="6" t="s">
        <v>22</v>
      </c>
      <c r="F23" s="23" t="s">
        <v>98</v>
      </c>
      <c r="G23" s="6">
        <v>17</v>
      </c>
      <c r="H23" s="6">
        <v>34</v>
      </c>
      <c r="I23" s="6">
        <v>51</v>
      </c>
      <c r="J23" s="6">
        <v>51</v>
      </c>
      <c r="K23" s="6">
        <v>34</v>
      </c>
      <c r="L23" s="6">
        <v>17</v>
      </c>
      <c r="M23" s="1">
        <f t="shared" si="2"/>
        <v>204</v>
      </c>
      <c r="N23" s="31">
        <v>75</v>
      </c>
      <c r="O23" s="35">
        <f t="shared" si="1"/>
        <v>210</v>
      </c>
    </row>
    <row r="24" spans="2:15" ht="79.900000000000006" customHeight="1" x14ac:dyDescent="0.25">
      <c r="B24" s="18" t="s">
        <v>35</v>
      </c>
      <c r="C24" s="6" t="s">
        <v>10</v>
      </c>
      <c r="D24" s="23" t="s">
        <v>52</v>
      </c>
      <c r="E24" s="6" t="s">
        <v>23</v>
      </c>
      <c r="F24" s="23" t="s">
        <v>99</v>
      </c>
      <c r="G24" s="6">
        <v>25</v>
      </c>
      <c r="H24" s="6">
        <v>50</v>
      </c>
      <c r="I24" s="6">
        <v>75</v>
      </c>
      <c r="J24" s="6">
        <v>75</v>
      </c>
      <c r="K24" s="6">
        <v>50</v>
      </c>
      <c r="L24" s="6">
        <v>25</v>
      </c>
      <c r="M24" s="1">
        <f t="shared" si="2"/>
        <v>300</v>
      </c>
      <c r="N24" s="31">
        <v>75</v>
      </c>
      <c r="O24" s="35">
        <f t="shared" si="1"/>
        <v>210</v>
      </c>
    </row>
    <row r="25" spans="2:15" ht="79.900000000000006" customHeight="1" x14ac:dyDescent="0.25">
      <c r="B25" s="18" t="s">
        <v>35</v>
      </c>
      <c r="C25" s="6" t="s">
        <v>10</v>
      </c>
      <c r="D25" s="23" t="s">
        <v>54</v>
      </c>
      <c r="E25" s="6" t="s">
        <v>24</v>
      </c>
      <c r="F25" s="23" t="s">
        <v>112</v>
      </c>
      <c r="G25" s="6">
        <v>25</v>
      </c>
      <c r="H25" s="6">
        <v>50</v>
      </c>
      <c r="I25" s="6">
        <v>75</v>
      </c>
      <c r="J25" s="6">
        <v>75</v>
      </c>
      <c r="K25" s="6">
        <v>50</v>
      </c>
      <c r="L25" s="6">
        <v>25</v>
      </c>
      <c r="M25" s="1">
        <f t="shared" si="2"/>
        <v>300</v>
      </c>
      <c r="N25" s="31">
        <v>75</v>
      </c>
      <c r="O25" s="35">
        <f t="shared" si="1"/>
        <v>210</v>
      </c>
    </row>
    <row r="26" spans="2:15" ht="79.900000000000006" customHeight="1" x14ac:dyDescent="0.25">
      <c r="B26" s="18" t="s">
        <v>35</v>
      </c>
      <c r="C26" s="6" t="s">
        <v>10</v>
      </c>
      <c r="D26" s="23" t="s">
        <v>55</v>
      </c>
      <c r="E26" s="6" t="s">
        <v>25</v>
      </c>
      <c r="F26" s="23" t="s">
        <v>113</v>
      </c>
      <c r="G26" s="6">
        <v>25</v>
      </c>
      <c r="H26" s="6">
        <v>50</v>
      </c>
      <c r="I26" s="6">
        <v>75</v>
      </c>
      <c r="J26" s="6">
        <v>75</v>
      </c>
      <c r="K26" s="6">
        <v>50</v>
      </c>
      <c r="L26" s="6">
        <v>25</v>
      </c>
      <c r="M26" s="1">
        <f t="shared" si="2"/>
        <v>300</v>
      </c>
      <c r="N26" s="31">
        <v>75</v>
      </c>
      <c r="O26" s="35">
        <f t="shared" si="1"/>
        <v>210</v>
      </c>
    </row>
    <row r="27" spans="2:15" ht="79.900000000000006" customHeight="1" x14ac:dyDescent="0.25">
      <c r="B27" s="18" t="s">
        <v>35</v>
      </c>
      <c r="C27" s="6" t="s">
        <v>10</v>
      </c>
      <c r="D27" s="23" t="s">
        <v>38</v>
      </c>
      <c r="E27" s="6" t="s">
        <v>26</v>
      </c>
      <c r="F27" s="23" t="s">
        <v>100</v>
      </c>
      <c r="G27" s="6">
        <v>25</v>
      </c>
      <c r="H27" s="6">
        <v>50</v>
      </c>
      <c r="I27" s="6">
        <v>75</v>
      </c>
      <c r="J27" s="6">
        <v>75</v>
      </c>
      <c r="K27" s="6">
        <v>50</v>
      </c>
      <c r="L27" s="6">
        <v>25</v>
      </c>
      <c r="M27" s="1">
        <f t="shared" si="2"/>
        <v>300</v>
      </c>
      <c r="N27" s="31">
        <v>75</v>
      </c>
      <c r="O27" s="35">
        <f t="shared" si="1"/>
        <v>210</v>
      </c>
    </row>
    <row r="28" spans="2:15" ht="15.6" customHeight="1" x14ac:dyDescent="0.25">
      <c r="B28" s="18"/>
      <c r="C28" s="6"/>
      <c r="D28" s="24"/>
      <c r="E28" s="6"/>
      <c r="F28" s="20"/>
      <c r="G28" s="6"/>
      <c r="H28" s="6"/>
      <c r="I28" s="6"/>
      <c r="J28" s="6"/>
      <c r="K28" s="6"/>
      <c r="L28" s="6"/>
      <c r="M28" s="2">
        <f>SUM(M21:M27)</f>
        <v>1812</v>
      </c>
      <c r="N28" s="31"/>
      <c r="O28" s="35"/>
    </row>
    <row r="29" spans="2:15" ht="79.900000000000006" customHeight="1" x14ac:dyDescent="0.25">
      <c r="B29" s="18" t="s">
        <v>36</v>
      </c>
      <c r="C29" s="6" t="s">
        <v>10</v>
      </c>
      <c r="D29" s="23" t="s">
        <v>61</v>
      </c>
      <c r="E29" s="6" t="s">
        <v>11</v>
      </c>
      <c r="F29" s="23" t="s">
        <v>98</v>
      </c>
      <c r="G29" s="6">
        <v>17</v>
      </c>
      <c r="H29" s="6">
        <v>34</v>
      </c>
      <c r="I29" s="6">
        <v>51</v>
      </c>
      <c r="J29" s="6">
        <v>51</v>
      </c>
      <c r="K29" s="6">
        <v>34</v>
      </c>
      <c r="L29" s="6">
        <v>17</v>
      </c>
      <c r="M29" s="1">
        <f t="shared" si="2"/>
        <v>204</v>
      </c>
      <c r="N29" s="31">
        <v>75</v>
      </c>
      <c r="O29" s="35">
        <f t="shared" si="1"/>
        <v>210</v>
      </c>
    </row>
    <row r="30" spans="2:15" ht="79.900000000000006" customHeight="1" x14ac:dyDescent="0.25">
      <c r="B30" s="18" t="s">
        <v>36</v>
      </c>
      <c r="C30" s="6" t="s">
        <v>10</v>
      </c>
      <c r="D30" s="23" t="s">
        <v>60</v>
      </c>
      <c r="E30" s="6" t="s">
        <v>21</v>
      </c>
      <c r="F30" s="23" t="s">
        <v>101</v>
      </c>
      <c r="G30" s="6">
        <v>17</v>
      </c>
      <c r="H30" s="6">
        <v>34</v>
      </c>
      <c r="I30" s="6">
        <v>51</v>
      </c>
      <c r="J30" s="6">
        <v>51</v>
      </c>
      <c r="K30" s="6">
        <v>34</v>
      </c>
      <c r="L30" s="6">
        <v>17</v>
      </c>
      <c r="M30" s="1">
        <f t="shared" si="2"/>
        <v>204</v>
      </c>
      <c r="N30" s="31">
        <v>75</v>
      </c>
      <c r="O30" s="35">
        <f t="shared" si="1"/>
        <v>210</v>
      </c>
    </row>
    <row r="31" spans="2:15" ht="79.900000000000006" customHeight="1" x14ac:dyDescent="0.25">
      <c r="B31" s="18" t="s">
        <v>36</v>
      </c>
      <c r="C31" s="6" t="s">
        <v>10</v>
      </c>
      <c r="D31" s="23" t="s">
        <v>72</v>
      </c>
      <c r="E31" s="6" t="s">
        <v>12</v>
      </c>
      <c r="F31" s="23" t="s">
        <v>102</v>
      </c>
      <c r="G31" s="6">
        <v>25</v>
      </c>
      <c r="H31" s="6">
        <v>50</v>
      </c>
      <c r="I31" s="6">
        <v>75</v>
      </c>
      <c r="J31" s="6">
        <v>75</v>
      </c>
      <c r="K31" s="6">
        <v>50</v>
      </c>
      <c r="L31" s="6">
        <v>25</v>
      </c>
      <c r="M31" s="1">
        <f t="shared" si="2"/>
        <v>300</v>
      </c>
      <c r="N31" s="31">
        <v>75</v>
      </c>
      <c r="O31" s="35">
        <f t="shared" si="1"/>
        <v>210</v>
      </c>
    </row>
    <row r="32" spans="2:15" ht="79.900000000000006" customHeight="1" x14ac:dyDescent="0.25">
      <c r="B32" s="18" t="s">
        <v>78</v>
      </c>
      <c r="C32" s="6" t="s">
        <v>10</v>
      </c>
      <c r="D32" s="23" t="s">
        <v>56</v>
      </c>
      <c r="E32" s="6" t="s">
        <v>13</v>
      </c>
      <c r="F32" s="23" t="s">
        <v>99</v>
      </c>
      <c r="G32" s="6">
        <v>25</v>
      </c>
      <c r="H32" s="6">
        <v>50</v>
      </c>
      <c r="I32" s="6">
        <v>75</v>
      </c>
      <c r="J32" s="6">
        <v>75</v>
      </c>
      <c r="K32" s="6">
        <v>50</v>
      </c>
      <c r="L32" s="6">
        <v>25</v>
      </c>
      <c r="M32" s="1">
        <f t="shared" si="2"/>
        <v>300</v>
      </c>
      <c r="N32" s="31">
        <v>75</v>
      </c>
      <c r="O32" s="35">
        <f t="shared" si="1"/>
        <v>210</v>
      </c>
    </row>
    <row r="33" spans="1:15" ht="79.900000000000006" customHeight="1" x14ac:dyDescent="0.25">
      <c r="B33" s="18" t="s">
        <v>78</v>
      </c>
      <c r="C33" s="6" t="s">
        <v>10</v>
      </c>
      <c r="D33" s="23" t="s">
        <v>39</v>
      </c>
      <c r="E33" s="6" t="s">
        <v>14</v>
      </c>
      <c r="F33" s="23" t="s">
        <v>103</v>
      </c>
      <c r="G33" s="6">
        <v>25</v>
      </c>
      <c r="H33" s="6">
        <v>50</v>
      </c>
      <c r="I33" s="6">
        <v>75</v>
      </c>
      <c r="J33" s="6">
        <v>75</v>
      </c>
      <c r="K33" s="6">
        <v>50</v>
      </c>
      <c r="L33" s="6">
        <v>25</v>
      </c>
      <c r="M33" s="1">
        <f t="shared" si="2"/>
        <v>300</v>
      </c>
      <c r="N33" s="31">
        <v>75</v>
      </c>
      <c r="O33" s="35">
        <f t="shared" si="1"/>
        <v>210</v>
      </c>
    </row>
    <row r="34" spans="1:15" ht="79.900000000000006" customHeight="1" x14ac:dyDescent="0.25">
      <c r="B34" s="18" t="s">
        <v>78</v>
      </c>
      <c r="C34" s="6" t="s">
        <v>10</v>
      </c>
      <c r="D34" s="23" t="s">
        <v>57</v>
      </c>
      <c r="E34" s="6" t="s">
        <v>15</v>
      </c>
      <c r="F34" s="23" t="s">
        <v>104</v>
      </c>
      <c r="G34" s="6">
        <v>25</v>
      </c>
      <c r="H34" s="6">
        <v>50</v>
      </c>
      <c r="I34" s="6">
        <v>75</v>
      </c>
      <c r="J34" s="6">
        <v>75</v>
      </c>
      <c r="K34" s="6">
        <v>50</v>
      </c>
      <c r="L34" s="6">
        <v>25</v>
      </c>
      <c r="M34" s="1">
        <f t="shared" si="2"/>
        <v>300</v>
      </c>
      <c r="N34" s="31">
        <v>75</v>
      </c>
      <c r="O34" s="35">
        <f t="shared" si="1"/>
        <v>210</v>
      </c>
    </row>
    <row r="35" spans="1:15" ht="79.900000000000006" customHeight="1" x14ac:dyDescent="0.25">
      <c r="B35" s="18" t="s">
        <v>36</v>
      </c>
      <c r="C35" s="6" t="s">
        <v>16</v>
      </c>
      <c r="D35" s="23" t="s">
        <v>46</v>
      </c>
      <c r="E35" s="6">
        <v>4</v>
      </c>
      <c r="F35" s="23" t="s">
        <v>92</v>
      </c>
      <c r="G35" s="6">
        <v>23</v>
      </c>
      <c r="H35" s="6">
        <v>46</v>
      </c>
      <c r="I35" s="6">
        <v>69</v>
      </c>
      <c r="J35" s="6">
        <v>69</v>
      </c>
      <c r="K35" s="6">
        <v>46</v>
      </c>
      <c r="L35" s="6">
        <v>23</v>
      </c>
      <c r="M35" s="1">
        <f t="shared" si="2"/>
        <v>276</v>
      </c>
      <c r="N35" s="31">
        <v>75</v>
      </c>
      <c r="O35" s="35">
        <f t="shared" si="1"/>
        <v>210</v>
      </c>
    </row>
    <row r="36" spans="1:15" ht="79.900000000000006" customHeight="1" x14ac:dyDescent="0.25">
      <c r="B36" s="18" t="s">
        <v>36</v>
      </c>
      <c r="C36" s="6" t="s">
        <v>10</v>
      </c>
      <c r="D36" s="23" t="s">
        <v>48</v>
      </c>
      <c r="E36" s="6" t="s">
        <v>17</v>
      </c>
      <c r="F36" s="23" t="s">
        <v>105</v>
      </c>
      <c r="G36" s="6">
        <v>40</v>
      </c>
      <c r="H36" s="6">
        <v>80</v>
      </c>
      <c r="I36" s="6">
        <v>120</v>
      </c>
      <c r="J36" s="6">
        <v>120</v>
      </c>
      <c r="K36" s="6">
        <v>80</v>
      </c>
      <c r="L36" s="6">
        <v>40</v>
      </c>
      <c r="M36" s="1">
        <f t="shared" si="2"/>
        <v>480</v>
      </c>
      <c r="N36" s="31">
        <v>75</v>
      </c>
      <c r="O36" s="35">
        <f t="shared" si="1"/>
        <v>210</v>
      </c>
    </row>
    <row r="37" spans="1:15" ht="79.900000000000006" customHeight="1" x14ac:dyDescent="0.25">
      <c r="B37" s="18" t="s">
        <v>36</v>
      </c>
      <c r="C37" s="6" t="s">
        <v>10</v>
      </c>
      <c r="D37" s="23" t="s">
        <v>49</v>
      </c>
      <c r="E37" s="6" t="s">
        <v>18</v>
      </c>
      <c r="F37" s="23" t="s">
        <v>92</v>
      </c>
      <c r="G37" s="6">
        <v>50</v>
      </c>
      <c r="H37" s="6">
        <v>100</v>
      </c>
      <c r="I37" s="6">
        <v>150</v>
      </c>
      <c r="J37" s="6">
        <v>150</v>
      </c>
      <c r="K37" s="6">
        <v>100</v>
      </c>
      <c r="L37" s="6">
        <v>50</v>
      </c>
      <c r="M37" s="1">
        <f t="shared" si="2"/>
        <v>600</v>
      </c>
      <c r="N37" s="31">
        <v>75</v>
      </c>
      <c r="O37" s="35">
        <f t="shared" si="1"/>
        <v>210</v>
      </c>
    </row>
    <row r="38" spans="1:15" ht="79.900000000000006" customHeight="1" x14ac:dyDescent="0.25">
      <c r="B38" s="18" t="s">
        <v>36</v>
      </c>
      <c r="C38" s="6" t="s">
        <v>10</v>
      </c>
      <c r="D38" s="23" t="s">
        <v>50</v>
      </c>
      <c r="E38" s="6" t="s">
        <v>19</v>
      </c>
      <c r="F38" s="23" t="s">
        <v>106</v>
      </c>
      <c r="G38" s="6">
        <v>20</v>
      </c>
      <c r="H38" s="6">
        <v>40</v>
      </c>
      <c r="I38" s="6">
        <v>60</v>
      </c>
      <c r="J38" s="6">
        <v>60</v>
      </c>
      <c r="K38" s="6">
        <v>40</v>
      </c>
      <c r="L38" s="6">
        <v>20</v>
      </c>
      <c r="M38" s="1">
        <f t="shared" si="2"/>
        <v>240</v>
      </c>
      <c r="N38" s="31">
        <v>75</v>
      </c>
      <c r="O38" s="35">
        <f t="shared" si="1"/>
        <v>210</v>
      </c>
    </row>
    <row r="39" spans="1:15" ht="15.6" customHeight="1" x14ac:dyDescent="0.25">
      <c r="A39" s="28"/>
      <c r="B39" s="18"/>
      <c r="C39" s="6"/>
      <c r="D39" s="24"/>
      <c r="E39" s="6"/>
      <c r="F39" s="20"/>
      <c r="G39" s="6"/>
      <c r="H39" s="6"/>
      <c r="I39" s="6"/>
      <c r="J39" s="6"/>
      <c r="K39" s="6"/>
      <c r="L39" s="6"/>
      <c r="M39" s="2">
        <f>SUM(M29:M38)</f>
        <v>3204</v>
      </c>
      <c r="N39" s="31"/>
      <c r="O39" s="35"/>
    </row>
    <row r="40" spans="1:15" ht="79.900000000000006" customHeight="1" x14ac:dyDescent="0.25">
      <c r="A40" s="28"/>
      <c r="B40" s="18" t="s">
        <v>37</v>
      </c>
      <c r="C40" s="6" t="s">
        <v>10</v>
      </c>
      <c r="D40" s="23" t="s">
        <v>44</v>
      </c>
      <c r="E40" s="6" t="s">
        <v>27</v>
      </c>
      <c r="F40" s="23" t="s">
        <v>107</v>
      </c>
      <c r="G40" s="21">
        <v>20</v>
      </c>
      <c r="H40" s="21">
        <v>40</v>
      </c>
      <c r="I40" s="21">
        <v>60</v>
      </c>
      <c r="J40" s="21">
        <v>60</v>
      </c>
      <c r="K40" s="21">
        <v>40</v>
      </c>
      <c r="L40" s="21">
        <v>20</v>
      </c>
      <c r="M40" s="1">
        <f t="shared" si="2"/>
        <v>240</v>
      </c>
      <c r="N40" s="31">
        <v>75</v>
      </c>
      <c r="O40" s="35">
        <f t="shared" si="1"/>
        <v>210</v>
      </c>
    </row>
    <row r="41" spans="1:15" ht="79.900000000000006" customHeight="1" x14ac:dyDescent="0.25">
      <c r="B41" s="18" t="s">
        <v>37</v>
      </c>
      <c r="C41" s="6" t="s">
        <v>10</v>
      </c>
      <c r="D41" s="23" t="s">
        <v>53</v>
      </c>
      <c r="E41" s="6" t="s">
        <v>28</v>
      </c>
      <c r="F41" s="23" t="s">
        <v>97</v>
      </c>
      <c r="G41" s="21">
        <v>25</v>
      </c>
      <c r="H41" s="21">
        <v>50</v>
      </c>
      <c r="I41" s="21">
        <v>75</v>
      </c>
      <c r="J41" s="21">
        <v>75</v>
      </c>
      <c r="K41" s="21">
        <v>50</v>
      </c>
      <c r="L41" s="21">
        <v>25</v>
      </c>
      <c r="M41" s="1">
        <f t="shared" si="2"/>
        <v>300</v>
      </c>
      <c r="N41" s="31">
        <v>75</v>
      </c>
      <c r="O41" s="35">
        <f t="shared" si="1"/>
        <v>210</v>
      </c>
    </row>
    <row r="42" spans="1:15" ht="79.900000000000006" customHeight="1" x14ac:dyDescent="0.25">
      <c r="B42" s="18" t="s">
        <v>37</v>
      </c>
      <c r="C42" s="6" t="s">
        <v>10</v>
      </c>
      <c r="D42" s="23" t="s">
        <v>58</v>
      </c>
      <c r="E42" s="6" t="s">
        <v>29</v>
      </c>
      <c r="F42" s="23" t="s">
        <v>108</v>
      </c>
      <c r="G42" s="21">
        <v>25</v>
      </c>
      <c r="H42" s="21">
        <v>50</v>
      </c>
      <c r="I42" s="21">
        <v>75</v>
      </c>
      <c r="J42" s="21">
        <v>75</v>
      </c>
      <c r="K42" s="21">
        <v>50</v>
      </c>
      <c r="L42" s="21">
        <v>25</v>
      </c>
      <c r="M42" s="1">
        <f t="shared" si="2"/>
        <v>300</v>
      </c>
      <c r="N42" s="31">
        <v>75</v>
      </c>
      <c r="O42" s="35">
        <f t="shared" si="1"/>
        <v>210</v>
      </c>
    </row>
    <row r="43" spans="1:15" ht="79.900000000000006" customHeight="1" x14ac:dyDescent="0.25">
      <c r="A43" s="28"/>
      <c r="B43" s="18" t="s">
        <v>37</v>
      </c>
      <c r="C43" s="6" t="s">
        <v>10</v>
      </c>
      <c r="D43" s="23" t="s">
        <v>43</v>
      </c>
      <c r="E43" s="6" t="s">
        <v>30</v>
      </c>
      <c r="F43" s="23" t="s">
        <v>109</v>
      </c>
      <c r="G43" s="21">
        <v>25</v>
      </c>
      <c r="H43" s="21">
        <v>50</v>
      </c>
      <c r="I43" s="21">
        <v>75</v>
      </c>
      <c r="J43" s="21">
        <v>75</v>
      </c>
      <c r="K43" s="21">
        <v>50</v>
      </c>
      <c r="L43" s="21">
        <v>25</v>
      </c>
      <c r="M43" s="1">
        <f t="shared" si="2"/>
        <v>300</v>
      </c>
      <c r="N43" s="31">
        <v>75</v>
      </c>
      <c r="O43" s="35">
        <f t="shared" si="1"/>
        <v>210</v>
      </c>
    </row>
    <row r="44" spans="1:15" ht="79.900000000000006" customHeight="1" x14ac:dyDescent="0.25">
      <c r="A44" s="28"/>
      <c r="B44" s="18" t="s">
        <v>37</v>
      </c>
      <c r="C44" s="6" t="s">
        <v>10</v>
      </c>
      <c r="D44" s="23" t="s">
        <v>41</v>
      </c>
      <c r="E44" s="6" t="s">
        <v>31</v>
      </c>
      <c r="F44" s="23" t="s">
        <v>110</v>
      </c>
      <c r="G44" s="21">
        <v>30</v>
      </c>
      <c r="H44" s="21">
        <v>60</v>
      </c>
      <c r="I44" s="21">
        <v>90</v>
      </c>
      <c r="J44" s="21">
        <v>90</v>
      </c>
      <c r="K44" s="21">
        <v>60</v>
      </c>
      <c r="L44" s="21">
        <v>30</v>
      </c>
      <c r="M44" s="1">
        <f t="shared" si="2"/>
        <v>360</v>
      </c>
      <c r="N44" s="31">
        <v>75</v>
      </c>
      <c r="O44" s="35">
        <f t="shared" si="1"/>
        <v>210</v>
      </c>
    </row>
    <row r="45" spans="1:15" ht="15.6" customHeight="1" x14ac:dyDescent="0.25">
      <c r="A45" s="28"/>
      <c r="B45" s="18"/>
      <c r="C45" s="6"/>
      <c r="D45" s="24"/>
      <c r="E45" s="6"/>
      <c r="F45" s="20"/>
      <c r="G45" s="21">
        <f>SUM(G40:G44)</f>
        <v>125</v>
      </c>
      <c r="H45" s="21">
        <f t="shared" ref="H45:L45" si="3">SUM(H40:H44)</f>
        <v>250</v>
      </c>
      <c r="I45" s="21">
        <f t="shared" si="3"/>
        <v>375</v>
      </c>
      <c r="J45" s="21">
        <f t="shared" si="3"/>
        <v>375</v>
      </c>
      <c r="K45" s="21">
        <f t="shared" si="3"/>
        <v>250</v>
      </c>
      <c r="L45" s="21">
        <f t="shared" si="3"/>
        <v>125</v>
      </c>
      <c r="M45" s="2">
        <f>SUM(M40:M44)</f>
        <v>1500</v>
      </c>
      <c r="N45" s="31"/>
      <c r="O45" s="35"/>
    </row>
    <row r="46" spans="1:15" ht="79.900000000000006" customHeight="1" x14ac:dyDescent="0.25">
      <c r="A46" s="26"/>
      <c r="B46" s="22" t="s">
        <v>91</v>
      </c>
      <c r="C46" s="6" t="s">
        <v>10</v>
      </c>
      <c r="D46" s="23" t="s">
        <v>45</v>
      </c>
      <c r="E46" s="6" t="s">
        <v>27</v>
      </c>
      <c r="F46" s="23" t="s">
        <v>107</v>
      </c>
      <c r="G46" s="21">
        <v>30</v>
      </c>
      <c r="H46" s="21">
        <v>60</v>
      </c>
      <c r="I46" s="21">
        <v>90</v>
      </c>
      <c r="J46" s="21">
        <v>90</v>
      </c>
      <c r="K46" s="21">
        <v>60</v>
      </c>
      <c r="L46" s="21">
        <v>30</v>
      </c>
      <c r="M46" s="1">
        <f t="shared" si="2"/>
        <v>360</v>
      </c>
      <c r="N46" s="31">
        <v>75</v>
      </c>
      <c r="O46" s="35">
        <f t="shared" si="1"/>
        <v>210</v>
      </c>
    </row>
    <row r="47" spans="1:15" ht="79.900000000000006" customHeight="1" x14ac:dyDescent="0.25">
      <c r="A47" s="26"/>
      <c r="B47" s="22" t="s">
        <v>91</v>
      </c>
      <c r="C47" s="6" t="s">
        <v>32</v>
      </c>
      <c r="D47" s="23" t="s">
        <v>47</v>
      </c>
      <c r="E47" s="6">
        <v>5</v>
      </c>
      <c r="F47" s="23" t="s">
        <v>92</v>
      </c>
      <c r="G47" s="21">
        <v>11</v>
      </c>
      <c r="H47" s="21">
        <v>22</v>
      </c>
      <c r="I47" s="21">
        <v>33</v>
      </c>
      <c r="J47" s="21">
        <v>33</v>
      </c>
      <c r="K47" s="21">
        <v>22</v>
      </c>
      <c r="L47" s="21">
        <v>11</v>
      </c>
      <c r="M47" s="1">
        <f t="shared" si="2"/>
        <v>132</v>
      </c>
      <c r="N47" s="31">
        <v>75</v>
      </c>
      <c r="O47" s="35">
        <f t="shared" si="1"/>
        <v>210</v>
      </c>
    </row>
    <row r="48" spans="1:15" ht="79.900000000000006" customHeight="1" x14ac:dyDescent="0.25">
      <c r="A48" s="26"/>
      <c r="B48" s="22" t="s">
        <v>91</v>
      </c>
      <c r="C48" s="6">
        <v>1324546</v>
      </c>
      <c r="D48" s="23" t="s">
        <v>51</v>
      </c>
      <c r="E48" s="6" t="s">
        <v>115</v>
      </c>
      <c r="F48" s="23" t="s">
        <v>92</v>
      </c>
      <c r="G48" s="21">
        <v>13</v>
      </c>
      <c r="H48" s="21">
        <v>26</v>
      </c>
      <c r="I48" s="21">
        <v>39</v>
      </c>
      <c r="J48" s="21">
        <v>39</v>
      </c>
      <c r="K48" s="21">
        <v>26</v>
      </c>
      <c r="L48" s="21">
        <v>13</v>
      </c>
      <c r="M48" s="1">
        <f t="shared" si="2"/>
        <v>156</v>
      </c>
      <c r="N48" s="31">
        <v>75</v>
      </c>
      <c r="O48" s="35">
        <f t="shared" si="1"/>
        <v>210</v>
      </c>
    </row>
    <row r="49" spans="1:15" ht="79.900000000000006" customHeight="1" x14ac:dyDescent="0.25">
      <c r="A49" s="26"/>
      <c r="B49" s="22" t="s">
        <v>91</v>
      </c>
      <c r="C49" s="6" t="s">
        <v>10</v>
      </c>
      <c r="D49" s="23" t="s">
        <v>59</v>
      </c>
      <c r="E49" s="6" t="s">
        <v>33</v>
      </c>
      <c r="F49" s="23" t="s">
        <v>111</v>
      </c>
      <c r="G49" s="21">
        <v>42</v>
      </c>
      <c r="H49" s="21">
        <v>84</v>
      </c>
      <c r="I49" s="21">
        <v>126</v>
      </c>
      <c r="J49" s="21">
        <v>126</v>
      </c>
      <c r="K49" s="21">
        <v>84</v>
      </c>
      <c r="L49" s="21">
        <v>42</v>
      </c>
      <c r="M49" s="1">
        <f t="shared" si="2"/>
        <v>504</v>
      </c>
      <c r="N49" s="31">
        <v>75</v>
      </c>
      <c r="O49" s="35">
        <f t="shared" si="1"/>
        <v>210</v>
      </c>
    </row>
    <row r="50" spans="1:15" ht="79.900000000000006" customHeight="1" x14ac:dyDescent="0.25">
      <c r="A50" s="26"/>
      <c r="B50" s="22" t="s">
        <v>91</v>
      </c>
      <c r="C50" s="6" t="s">
        <v>10</v>
      </c>
      <c r="D50" s="23" t="s">
        <v>42</v>
      </c>
      <c r="E50" s="6" t="s">
        <v>30</v>
      </c>
      <c r="F50" s="23" t="s">
        <v>109</v>
      </c>
      <c r="G50" s="21">
        <v>35</v>
      </c>
      <c r="H50" s="21">
        <v>70</v>
      </c>
      <c r="I50" s="21">
        <v>105</v>
      </c>
      <c r="J50" s="21">
        <v>105</v>
      </c>
      <c r="K50" s="21">
        <v>70</v>
      </c>
      <c r="L50" s="21">
        <v>35</v>
      </c>
      <c r="M50" s="1">
        <f t="shared" si="2"/>
        <v>420</v>
      </c>
      <c r="N50" s="31">
        <v>75</v>
      </c>
      <c r="O50" s="36">
        <f t="shared" si="1"/>
        <v>210</v>
      </c>
    </row>
    <row r="51" spans="1:15" ht="79.900000000000006" customHeight="1" x14ac:dyDescent="0.25">
      <c r="A51" s="26"/>
      <c r="B51" s="22" t="s">
        <v>91</v>
      </c>
      <c r="C51" s="6" t="s">
        <v>10</v>
      </c>
      <c r="D51" s="23" t="s">
        <v>40</v>
      </c>
      <c r="E51" s="6" t="s">
        <v>31</v>
      </c>
      <c r="F51" s="23" t="s">
        <v>110</v>
      </c>
      <c r="G51" s="21">
        <v>50</v>
      </c>
      <c r="H51" s="21">
        <v>100</v>
      </c>
      <c r="I51" s="21">
        <v>150</v>
      </c>
      <c r="J51" s="21">
        <v>150</v>
      </c>
      <c r="K51" s="21">
        <v>100</v>
      </c>
      <c r="L51" s="21">
        <v>50</v>
      </c>
      <c r="M51" s="1">
        <f t="shared" si="2"/>
        <v>600</v>
      </c>
      <c r="N51" s="31">
        <v>75</v>
      </c>
      <c r="O51" s="36">
        <f t="shared" si="1"/>
        <v>210</v>
      </c>
    </row>
    <row r="52" spans="1:15" ht="15.75" x14ac:dyDescent="0.25">
      <c r="A52" s="27"/>
      <c r="B52" s="18"/>
      <c r="C52" s="18"/>
      <c r="D52" s="20"/>
      <c r="E52" s="18"/>
      <c r="F52" s="18"/>
      <c r="G52" s="6">
        <f>SUM(G46:G51)</f>
        <v>181</v>
      </c>
      <c r="H52" s="6">
        <f t="shared" ref="H52:L52" si="4">SUM(H46:H51)</f>
        <v>362</v>
      </c>
      <c r="I52" s="6">
        <f t="shared" si="4"/>
        <v>543</v>
      </c>
      <c r="J52" s="6">
        <f t="shared" si="4"/>
        <v>543</v>
      </c>
      <c r="K52" s="6">
        <f t="shared" si="4"/>
        <v>362</v>
      </c>
      <c r="L52" s="6">
        <f t="shared" si="4"/>
        <v>181</v>
      </c>
      <c r="M52" s="2">
        <f>SUM(M46:M51)</f>
        <v>2172</v>
      </c>
    </row>
    <row r="55" spans="1:15" x14ac:dyDescent="0.25">
      <c r="B55" s="4"/>
    </row>
  </sheetData>
  <mergeCells count="2">
    <mergeCell ref="B14:N14"/>
    <mergeCell ref="C11:I12"/>
  </mergeCells>
  <pageMargins left="0.25" right="0.25" top="0.75" bottom="0.75" header="0.3" footer="0.3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sqref="A1:XFD1048576"/>
    </sheetView>
  </sheetViews>
  <sheetFormatPr defaultRowHeight="15" x14ac:dyDescent="0.25"/>
  <cols>
    <col min="4" max="4" width="14.5703125" customWidth="1"/>
    <col min="5" max="5" width="14" customWidth="1"/>
    <col min="6" max="6" width="13.42578125" customWidth="1"/>
    <col min="7" max="7" width="14.140625" customWidth="1"/>
    <col min="8" max="8" width="12.5703125" customWidth="1"/>
    <col min="9" max="9" width="1.42578125" customWidth="1"/>
  </cols>
  <sheetData>
    <row r="1" spans="1:10" x14ac:dyDescent="0.25">
      <c r="A1" t="s">
        <v>83</v>
      </c>
      <c r="D1" s="7" t="s">
        <v>79</v>
      </c>
      <c r="E1" s="7" t="s">
        <v>80</v>
      </c>
      <c r="F1" s="4" t="s">
        <v>81</v>
      </c>
      <c r="G1" s="4" t="s">
        <v>82</v>
      </c>
      <c r="H1" s="8" t="s">
        <v>86</v>
      </c>
      <c r="J1" t="s">
        <v>9</v>
      </c>
    </row>
    <row r="2" spans="1:10" x14ac:dyDescent="0.25">
      <c r="A2" t="s">
        <v>73</v>
      </c>
      <c r="D2" s="5">
        <v>83040</v>
      </c>
      <c r="E2" s="5">
        <v>61200</v>
      </c>
      <c r="F2" s="5">
        <v>37200</v>
      </c>
      <c r="G2" s="5">
        <v>8722</v>
      </c>
      <c r="H2" s="5">
        <v>3000</v>
      </c>
      <c r="J2" s="9">
        <f>SUM(D2:I2)</f>
        <v>193162</v>
      </c>
    </row>
    <row r="3" spans="1:10" x14ac:dyDescent="0.25">
      <c r="A3" t="s">
        <v>74</v>
      </c>
      <c r="D3" s="5">
        <v>26592</v>
      </c>
      <c r="E3" s="5">
        <v>19500</v>
      </c>
      <c r="F3" s="5">
        <v>18600</v>
      </c>
      <c r="G3" s="5">
        <v>1539</v>
      </c>
      <c r="H3" s="5">
        <v>1500</v>
      </c>
      <c r="J3" s="9">
        <f t="shared" ref="J3:J5" si="0">SUM(D3:I3)</f>
        <v>67731</v>
      </c>
    </row>
    <row r="4" spans="1:10" x14ac:dyDescent="0.25">
      <c r="A4" t="s">
        <v>75</v>
      </c>
      <c r="D4" s="5">
        <v>16800</v>
      </c>
      <c r="E4" s="5">
        <v>26400</v>
      </c>
      <c r="F4" s="5">
        <v>32800</v>
      </c>
      <c r="G4" s="5">
        <v>8620</v>
      </c>
      <c r="H4" s="5">
        <v>1500</v>
      </c>
      <c r="J4" s="9">
        <f t="shared" si="0"/>
        <v>86120</v>
      </c>
    </row>
    <row r="5" spans="1:10" x14ac:dyDescent="0.25">
      <c r="A5" t="s">
        <v>76</v>
      </c>
      <c r="D5" s="5">
        <v>6360</v>
      </c>
      <c r="E5" s="5">
        <v>8400</v>
      </c>
      <c r="F5" s="5">
        <v>16400</v>
      </c>
      <c r="G5" s="5">
        <v>2586</v>
      </c>
      <c r="H5" s="5">
        <v>750</v>
      </c>
      <c r="J5" s="9">
        <f t="shared" si="0"/>
        <v>34496</v>
      </c>
    </row>
    <row r="7" spans="1:10" x14ac:dyDescent="0.25">
      <c r="A7" t="s">
        <v>84</v>
      </c>
    </row>
    <row r="8" spans="1:10" x14ac:dyDescent="0.25">
      <c r="D8" s="4" t="s">
        <v>87</v>
      </c>
    </row>
    <row r="9" spans="1:10" x14ac:dyDescent="0.25">
      <c r="A9" t="s">
        <v>85</v>
      </c>
      <c r="D9" s="5">
        <v>8400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CAVALLI 077839</vt:lpstr>
      <vt:lpstr>BOTTONI CAVALLI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2017-03-25T09:34:20Z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120 120 1920 1080</vt:lpwstr>
  </property>
</Properties>
</file>